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672"/>
  </bookViews>
  <sheets>
    <sheet name="Trial Balance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9" i="1" l="1"/>
  <c r="D39" i="1"/>
  <c r="C68" i="1"/>
  <c r="D48" i="1"/>
  <c r="D49" i="1"/>
  <c r="D50" i="1"/>
  <c r="D51" i="1"/>
  <c r="C63" i="1"/>
  <c r="C64" i="1"/>
  <c r="C65" i="1"/>
  <c r="C66" i="1"/>
  <c r="C67" i="1"/>
  <c r="E72" i="1"/>
  <c r="F72" i="1"/>
  <c r="G72" i="1"/>
  <c r="H72" i="1"/>
  <c r="C54" i="1"/>
  <c r="C55" i="1"/>
  <c r="C56" i="1"/>
  <c r="C57" i="1"/>
  <c r="C58" i="1"/>
  <c r="C59" i="1"/>
  <c r="C60" i="1"/>
  <c r="C61" i="1"/>
  <c r="C62" i="1"/>
  <c r="C53" i="1"/>
  <c r="D46" i="1"/>
  <c r="D47" i="1"/>
  <c r="D45" i="1"/>
  <c r="D40" i="1"/>
  <c r="D41" i="1"/>
  <c r="D42" i="1"/>
  <c r="D43" i="1"/>
  <c r="D27" i="1"/>
  <c r="D28" i="1"/>
  <c r="D29" i="1"/>
  <c r="D30" i="1"/>
  <c r="D31" i="1"/>
  <c r="D32" i="1"/>
  <c r="D33" i="1"/>
  <c r="D34" i="1"/>
  <c r="D35" i="1"/>
  <c r="D36" i="1"/>
  <c r="D37" i="1"/>
  <c r="D26" i="1"/>
  <c r="C17" i="1"/>
  <c r="C18" i="1"/>
  <c r="C19" i="1"/>
  <c r="C20" i="1"/>
  <c r="C21" i="1"/>
  <c r="C22" i="1"/>
  <c r="C23" i="1"/>
  <c r="C24" i="1"/>
  <c r="C16" i="1"/>
  <c r="C9" i="1"/>
  <c r="C10" i="1"/>
  <c r="C11" i="1"/>
  <c r="C12" i="1"/>
  <c r="C13" i="1"/>
  <c r="C14" i="1"/>
  <c r="C15" i="1"/>
  <c r="C72" i="1" l="1"/>
  <c r="D72" i="1"/>
</calcChain>
</file>

<file path=xl/sharedStrings.xml><?xml version="1.0" encoding="utf-8"?>
<sst xmlns="http://schemas.openxmlformats.org/spreadsheetml/2006/main" count="88" uniqueCount="75">
  <si>
    <t>Debit (DR)</t>
  </si>
  <si>
    <t>Credit (CR)</t>
  </si>
  <si>
    <t>Assets</t>
  </si>
  <si>
    <t>TRIAL BALANCE</t>
  </si>
  <si>
    <t>INCOME STATEMENT</t>
  </si>
  <si>
    <t>BALANCE SHEET</t>
  </si>
  <si>
    <t>Liabilities</t>
  </si>
  <si>
    <t>Equity</t>
  </si>
  <si>
    <t>Revenue</t>
  </si>
  <si>
    <t>Expenses</t>
  </si>
  <si>
    <t>WORKSHEET</t>
  </si>
  <si>
    <t>ACCOUNT</t>
  </si>
  <si>
    <t>Notes:</t>
  </si>
  <si>
    <t>TOTAL</t>
  </si>
  <si>
    <t>1. If necessary, adjust the currency in the spreadsheet to your firm's currency by changing Cell C7</t>
  </si>
  <si>
    <t>2.  Ensure Comprehensive income items are included in your Income Statement. For some firms, this may involve checking your firm's Statement of Changes in Equity.</t>
  </si>
  <si>
    <t>3.  Adjust the number of rows under each of the headings to accommodate the number of items for your firm.</t>
  </si>
  <si>
    <t>€ million</t>
  </si>
  <si>
    <t>Property, plant and equipment</t>
  </si>
  <si>
    <t>IAG Group</t>
  </si>
  <si>
    <t>Intangible assets</t>
  </si>
  <si>
    <t>Investments accounted for using the equity method</t>
  </si>
  <si>
    <t>Available-for-sale financial assets</t>
  </si>
  <si>
    <t>Employee benefit assets</t>
  </si>
  <si>
    <t>Derivative financial instruments</t>
  </si>
  <si>
    <t>Deferred tax assets</t>
  </si>
  <si>
    <t>Other non-current assets</t>
  </si>
  <si>
    <t>Non-current assets held for sale</t>
  </si>
  <si>
    <t>Inventories</t>
  </si>
  <si>
    <t>Trade receivables</t>
  </si>
  <si>
    <t>Other current assets</t>
  </si>
  <si>
    <t>Current tax receivable</t>
  </si>
  <si>
    <t>Other current interest-bearing deposits</t>
  </si>
  <si>
    <t>Cash and cash equivalents</t>
  </si>
  <si>
    <t>Issued share capital</t>
  </si>
  <si>
    <t>Share premium</t>
  </si>
  <si>
    <t>Treasury shares</t>
  </si>
  <si>
    <t>Other reserves</t>
  </si>
  <si>
    <t>Non-controlling interest</t>
  </si>
  <si>
    <t>Interest-bearing long-term borrowings</t>
  </si>
  <si>
    <t>Employee benefit obligations</t>
  </si>
  <si>
    <t>Deferred tax liability</t>
  </si>
  <si>
    <t>Provisions for liabilities and charges</t>
  </si>
  <si>
    <t>Other long-term liabilities</t>
  </si>
  <si>
    <t>Current portion of long-term borrowings</t>
  </si>
  <si>
    <t>Trade and other payables</t>
  </si>
  <si>
    <t>Deferred revenue on ticket sales</t>
  </si>
  <si>
    <t>Current tax payable</t>
  </si>
  <si>
    <t>Ended at December 31  2017</t>
  </si>
  <si>
    <t>Passenger revenue</t>
  </si>
  <si>
    <t>Cargo revenue</t>
  </si>
  <si>
    <t>Other revenue</t>
  </si>
  <si>
    <t>Employee costs</t>
  </si>
  <si>
    <t>Fuel, oil costs and emissions charges</t>
  </si>
  <si>
    <t>Handling, catering and other operating costs</t>
  </si>
  <si>
    <t>Landing fees and en-route charges</t>
  </si>
  <si>
    <t>Engineering and other aircraft costs</t>
  </si>
  <si>
    <t>Property, IT and other costs</t>
  </si>
  <si>
    <t>Selling costs</t>
  </si>
  <si>
    <t>Depreciation, amortisation and impairment</t>
  </si>
  <si>
    <t>Aircraft operating lease costs</t>
  </si>
  <si>
    <t>Currency differences</t>
  </si>
  <si>
    <t>Finance costs</t>
  </si>
  <si>
    <t>(Loss)/profit on sale of property, plant and equipment and investments</t>
  </si>
  <si>
    <t>Realised losses on derivatives not qualifying for hedge accounting</t>
  </si>
  <si>
    <t>Unrealised (losses)/gains on derivatives not qualifying for hedge accounting</t>
  </si>
  <si>
    <t>Net financing (charge)/credit relating to pensions</t>
  </si>
  <si>
    <t>Finance income</t>
  </si>
  <si>
    <t>Net gain related to available-for-sale financial assets</t>
  </si>
  <si>
    <t>Share of profits in investments accounted for using the equity method</t>
  </si>
  <si>
    <t>Net currency retranslation credits/(charges)</t>
  </si>
  <si>
    <t>Tax</t>
  </si>
  <si>
    <t>Profit</t>
  </si>
  <si>
    <t>Comprehensive income: 2,751</t>
    <phoneticPr fontId="3" type="noConversion"/>
  </si>
  <si>
    <t>Discussed with Martin, he said in order to make the sheet balance, removing comprehensive income account from the whole sheet is the only way to make it happen.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</si>
</sst>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$&quot;#,##0;[Red]\-&quot;$&quot;#,##0"/>
  </numFmts>
  <fonts count="4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b/>
      <sz val="16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0" xfId="0" applyFont="1"/>
    <xf numFmtId="0" fontId="1" fillId="0" borderId="0" xfId="0" applyFont="1" applyBorder="1"/>
    <xf numFmtId="0" fontId="1" fillId="0" borderId="1" xfId="0" applyFont="1" applyBorder="1"/>
    <xf numFmtId="0" fontId="0" fillId="0" borderId="0" xfId="0" applyFont="1" applyBorder="1"/>
    <xf numFmtId="0" fontId="1" fillId="0" borderId="3" xfId="0" applyFont="1" applyBorder="1"/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176" fontId="1" fillId="2" borderId="2" xfId="0" quotePrefix="1" applyNumberFormat="1" applyFont="1" applyFill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3" fontId="0" fillId="0" borderId="2" xfId="0" applyNumberFormat="1" applyBorder="1"/>
    <xf numFmtId="0" fontId="0" fillId="0" borderId="2" xfId="0" applyFont="1" applyBorder="1"/>
    <xf numFmtId="0" fontId="1" fillId="2" borderId="2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9"/>
  <sheetViews>
    <sheetView tabSelected="1" topLeftCell="A68" zoomScale="160" zoomScaleNormal="160" workbookViewId="0">
      <selection activeCell="B79" sqref="B79"/>
    </sheetView>
  </sheetViews>
  <sheetFormatPr defaultRowHeight="13.8" x14ac:dyDescent="0.25"/>
  <cols>
    <col min="2" max="2" width="72.33203125" customWidth="1"/>
    <col min="3" max="3" width="18.109375" customWidth="1"/>
    <col min="4" max="4" width="18.44140625" customWidth="1"/>
    <col min="5" max="5" width="18.109375" customWidth="1"/>
    <col min="6" max="8" width="18.44140625" customWidth="1"/>
  </cols>
  <sheetData>
    <row r="1" spans="1:16384" ht="32.25" customHeight="1" x14ac:dyDescent="0.35">
      <c r="B1" s="8" t="s">
        <v>19</v>
      </c>
      <c r="C1" s="8"/>
      <c r="D1" s="8"/>
      <c r="E1" s="8"/>
      <c r="F1" s="8"/>
      <c r="G1" s="8"/>
      <c r="H1" s="8"/>
    </row>
    <row r="2" spans="1:16384" ht="23.25" customHeight="1" x14ac:dyDescent="0.35">
      <c r="B2" s="8" t="s">
        <v>10</v>
      </c>
      <c r="C2" s="8"/>
      <c r="D2" s="8"/>
      <c r="E2" s="8"/>
      <c r="F2" s="8"/>
      <c r="G2" s="8"/>
      <c r="H2" s="8"/>
    </row>
    <row r="3" spans="1:16384" ht="20.399999999999999" x14ac:dyDescent="0.35">
      <c r="B3" s="8" t="s">
        <v>48</v>
      </c>
      <c r="C3" s="8"/>
      <c r="D3" s="8"/>
      <c r="E3" s="8"/>
      <c r="F3" s="8"/>
      <c r="G3" s="8"/>
      <c r="H3" s="8"/>
    </row>
    <row r="4" spans="1:16384" x14ac:dyDescent="0.25">
      <c r="B4" s="9"/>
      <c r="C4" s="9"/>
      <c r="D4" s="9"/>
      <c r="E4" s="9"/>
      <c r="F4" s="9"/>
      <c r="G4" s="9"/>
      <c r="H4" s="9"/>
    </row>
    <row r="5" spans="1:16384" x14ac:dyDescent="0.25">
      <c r="B5" s="10" t="s">
        <v>11</v>
      </c>
      <c r="C5" s="9" t="s">
        <v>3</v>
      </c>
      <c r="D5" s="9"/>
      <c r="E5" s="9" t="s">
        <v>4</v>
      </c>
      <c r="F5" s="9"/>
      <c r="G5" s="9" t="s">
        <v>5</v>
      </c>
      <c r="H5" s="9"/>
    </row>
    <row r="6" spans="1:16384" x14ac:dyDescent="0.25">
      <c r="B6" s="10"/>
      <c r="C6" s="11" t="s">
        <v>0</v>
      </c>
      <c r="D6" s="11" t="s">
        <v>1</v>
      </c>
      <c r="E6" s="11" t="s">
        <v>0</v>
      </c>
      <c r="F6" s="11" t="s">
        <v>1</v>
      </c>
      <c r="G6" s="11" t="s">
        <v>0</v>
      </c>
      <c r="H6" s="11" t="s">
        <v>1</v>
      </c>
    </row>
    <row r="7" spans="1:16384" x14ac:dyDescent="0.25">
      <c r="B7" s="10"/>
      <c r="C7" s="12" t="s">
        <v>17</v>
      </c>
      <c r="D7" s="12" t="s">
        <v>17</v>
      </c>
      <c r="E7" s="12" t="s">
        <v>17</v>
      </c>
      <c r="F7" s="12" t="s">
        <v>17</v>
      </c>
      <c r="G7" s="12" t="s">
        <v>17</v>
      </c>
      <c r="H7" s="12" t="s">
        <v>17</v>
      </c>
    </row>
    <row r="8" spans="1:16384" x14ac:dyDescent="0.25">
      <c r="B8" s="13" t="s">
        <v>2</v>
      </c>
      <c r="C8" s="14"/>
      <c r="D8" s="14"/>
      <c r="E8" s="14"/>
      <c r="F8" s="14"/>
      <c r="G8" s="14"/>
      <c r="H8" s="14"/>
    </row>
    <row r="9" spans="1:16384" x14ac:dyDescent="0.25">
      <c r="B9" s="14" t="s">
        <v>18</v>
      </c>
      <c r="C9" s="14">
        <f t="shared" ref="C9:C15" si="0">G9</f>
        <v>11846</v>
      </c>
      <c r="D9" s="14"/>
      <c r="E9" s="14"/>
      <c r="F9" s="14"/>
      <c r="G9" s="15">
        <v>11846</v>
      </c>
      <c r="H9" s="14"/>
    </row>
    <row r="10" spans="1:16384" x14ac:dyDescent="0.25">
      <c r="B10" s="14" t="s">
        <v>20</v>
      </c>
      <c r="C10" s="14">
        <f t="shared" si="0"/>
        <v>3018</v>
      </c>
      <c r="D10" s="14"/>
      <c r="E10" s="14"/>
      <c r="F10" s="14"/>
      <c r="G10" s="15">
        <v>3018</v>
      </c>
      <c r="H10" s="14"/>
    </row>
    <row r="11" spans="1:16384" x14ac:dyDescent="0.25">
      <c r="B11" s="14" t="s">
        <v>21</v>
      </c>
      <c r="C11" s="14">
        <f t="shared" si="0"/>
        <v>30</v>
      </c>
      <c r="D11" s="14"/>
      <c r="E11" s="14"/>
      <c r="F11" s="14"/>
      <c r="G11" s="14">
        <v>30</v>
      </c>
      <c r="H11" s="14"/>
    </row>
    <row r="12" spans="1:16384" x14ac:dyDescent="0.25">
      <c r="B12" s="14" t="s">
        <v>22</v>
      </c>
      <c r="C12" s="14">
        <f t="shared" si="0"/>
        <v>79</v>
      </c>
      <c r="D12" s="14"/>
      <c r="E12" s="14"/>
      <c r="F12" s="14"/>
      <c r="G12" s="14">
        <v>79</v>
      </c>
      <c r="H12" s="14"/>
    </row>
    <row r="13" spans="1:16384" x14ac:dyDescent="0.25">
      <c r="B13" s="14" t="s">
        <v>23</v>
      </c>
      <c r="C13" s="14">
        <f t="shared" si="0"/>
        <v>1023</v>
      </c>
      <c r="D13" s="14"/>
      <c r="E13" s="14"/>
      <c r="F13" s="14"/>
      <c r="G13" s="15">
        <v>1023</v>
      </c>
      <c r="H13" s="14"/>
    </row>
    <row r="14" spans="1:16384" x14ac:dyDescent="0.25">
      <c r="B14" s="14" t="s">
        <v>24</v>
      </c>
      <c r="C14" s="14">
        <f t="shared" si="0"/>
        <v>145</v>
      </c>
      <c r="D14" s="14"/>
      <c r="E14" s="14"/>
      <c r="F14" s="14"/>
      <c r="G14" s="14">
        <v>145</v>
      </c>
      <c r="H14" s="14"/>
    </row>
    <row r="15" spans="1:16384" x14ac:dyDescent="0.25">
      <c r="B15" s="14" t="s">
        <v>25</v>
      </c>
      <c r="C15" s="14">
        <f t="shared" si="0"/>
        <v>521</v>
      </c>
      <c r="D15" s="14"/>
      <c r="E15" s="14"/>
      <c r="F15" s="14"/>
      <c r="G15" s="14">
        <v>521</v>
      </c>
      <c r="H15" s="14"/>
    </row>
    <row r="16" spans="1:16384" x14ac:dyDescent="0.25">
      <c r="A16" s="5"/>
      <c r="B16" s="14" t="s">
        <v>26</v>
      </c>
      <c r="C16" s="16">
        <f>G16</f>
        <v>376</v>
      </c>
      <c r="D16" s="13"/>
      <c r="E16" s="13"/>
      <c r="F16" s="13"/>
      <c r="G16" s="14">
        <v>376</v>
      </c>
      <c r="H16" s="13"/>
      <c r="I16" s="7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  <c r="XFB16" s="5"/>
      <c r="XFC16" s="5"/>
      <c r="XFD16" s="5"/>
    </row>
    <row r="17" spans="2:8" x14ac:dyDescent="0.25">
      <c r="B17" s="14" t="s">
        <v>27</v>
      </c>
      <c r="C17" s="16">
        <f t="shared" ref="C17:C24" si="1">G17</f>
        <v>0</v>
      </c>
      <c r="D17" s="14"/>
      <c r="E17" s="14"/>
      <c r="F17" s="14"/>
      <c r="G17" s="14">
        <v>0</v>
      </c>
      <c r="H17" s="14"/>
    </row>
    <row r="18" spans="2:8" x14ac:dyDescent="0.25">
      <c r="B18" s="14" t="s">
        <v>28</v>
      </c>
      <c r="C18" s="16">
        <f t="shared" si="1"/>
        <v>432</v>
      </c>
      <c r="D18" s="14"/>
      <c r="E18" s="14"/>
      <c r="F18" s="14"/>
      <c r="G18" s="14">
        <v>432</v>
      </c>
      <c r="H18" s="14"/>
    </row>
    <row r="19" spans="2:8" x14ac:dyDescent="0.25">
      <c r="B19" s="14" t="s">
        <v>29</v>
      </c>
      <c r="C19" s="16">
        <f t="shared" si="1"/>
        <v>1494</v>
      </c>
      <c r="D19" s="14"/>
      <c r="E19" s="14"/>
      <c r="F19" s="14"/>
      <c r="G19" s="15">
        <v>1494</v>
      </c>
      <c r="H19" s="14"/>
    </row>
    <row r="20" spans="2:8" x14ac:dyDescent="0.25">
      <c r="B20" s="14" t="s">
        <v>30</v>
      </c>
      <c r="C20" s="16">
        <f t="shared" si="1"/>
        <v>958</v>
      </c>
      <c r="D20" s="14"/>
      <c r="E20" s="14"/>
      <c r="F20" s="14"/>
      <c r="G20" s="14">
        <v>958</v>
      </c>
      <c r="H20" s="14"/>
    </row>
    <row r="21" spans="2:8" x14ac:dyDescent="0.25">
      <c r="B21" s="14" t="s">
        <v>31</v>
      </c>
      <c r="C21" s="16">
        <f t="shared" si="1"/>
        <v>258</v>
      </c>
      <c r="D21" s="14"/>
      <c r="E21" s="14"/>
      <c r="F21" s="14"/>
      <c r="G21" s="14">
        <v>258</v>
      </c>
      <c r="H21" s="14"/>
    </row>
    <row r="22" spans="2:8" x14ac:dyDescent="0.25">
      <c r="B22" s="14" t="s">
        <v>24</v>
      </c>
      <c r="C22" s="16">
        <f t="shared" si="1"/>
        <v>405</v>
      </c>
      <c r="D22" s="14"/>
      <c r="E22" s="14"/>
      <c r="F22" s="14"/>
      <c r="G22" s="14">
        <v>405</v>
      </c>
      <c r="H22" s="14"/>
    </row>
    <row r="23" spans="2:8" x14ac:dyDescent="0.25">
      <c r="B23" s="14" t="s">
        <v>32</v>
      </c>
      <c r="C23" s="16">
        <f t="shared" si="1"/>
        <v>3384</v>
      </c>
      <c r="D23" s="14"/>
      <c r="E23" s="14"/>
      <c r="F23" s="14"/>
      <c r="G23" s="15">
        <v>3384</v>
      </c>
      <c r="H23" s="14"/>
    </row>
    <row r="24" spans="2:8" x14ac:dyDescent="0.25">
      <c r="B24" s="14" t="s">
        <v>33</v>
      </c>
      <c r="C24" s="16">
        <f t="shared" si="1"/>
        <v>3292</v>
      </c>
      <c r="D24" s="14"/>
      <c r="E24" s="14"/>
      <c r="F24" s="14"/>
      <c r="G24" s="15">
        <v>3292</v>
      </c>
      <c r="H24" s="14"/>
    </row>
    <row r="25" spans="2:8" x14ac:dyDescent="0.25">
      <c r="B25" s="13" t="s">
        <v>6</v>
      </c>
      <c r="C25" s="14"/>
      <c r="D25" s="14"/>
      <c r="E25" s="14"/>
      <c r="F25" s="14"/>
      <c r="G25" s="14"/>
      <c r="H25" s="14"/>
    </row>
    <row r="26" spans="2:8" x14ac:dyDescent="0.25">
      <c r="B26" s="14" t="s">
        <v>39</v>
      </c>
      <c r="C26" s="14"/>
      <c r="D26" s="15">
        <f>H26</f>
        <v>6401</v>
      </c>
      <c r="E26" s="14"/>
      <c r="F26" s="14"/>
      <c r="G26" s="14"/>
      <c r="H26" s="15">
        <v>6401</v>
      </c>
    </row>
    <row r="27" spans="2:8" x14ac:dyDescent="0.25">
      <c r="B27" s="14" t="s">
        <v>40</v>
      </c>
      <c r="C27" s="14"/>
      <c r="D27" s="15">
        <f t="shared" ref="D27:D37" si="2">H27</f>
        <v>792</v>
      </c>
      <c r="E27" s="14"/>
      <c r="F27" s="14"/>
      <c r="G27" s="14"/>
      <c r="H27" s="14">
        <v>792</v>
      </c>
    </row>
    <row r="28" spans="2:8" x14ac:dyDescent="0.25">
      <c r="B28" s="14" t="s">
        <v>41</v>
      </c>
      <c r="C28" s="14"/>
      <c r="D28" s="15">
        <f t="shared" si="2"/>
        <v>531</v>
      </c>
      <c r="E28" s="14"/>
      <c r="F28" s="14"/>
      <c r="G28" s="14"/>
      <c r="H28" s="14">
        <v>531</v>
      </c>
    </row>
    <row r="29" spans="2:8" x14ac:dyDescent="0.25">
      <c r="B29" s="14" t="s">
        <v>42</v>
      </c>
      <c r="C29" s="14"/>
      <c r="D29" s="15">
        <f t="shared" si="2"/>
        <v>2113</v>
      </c>
      <c r="E29" s="14"/>
      <c r="F29" s="14"/>
      <c r="G29" s="14"/>
      <c r="H29" s="15">
        <v>2113</v>
      </c>
    </row>
    <row r="30" spans="2:8" x14ac:dyDescent="0.25">
      <c r="B30" s="14" t="s">
        <v>24</v>
      </c>
      <c r="C30" s="14"/>
      <c r="D30" s="15">
        <f t="shared" si="2"/>
        <v>114</v>
      </c>
      <c r="E30" s="14"/>
      <c r="F30" s="14"/>
      <c r="G30" s="14"/>
      <c r="H30" s="14">
        <v>114</v>
      </c>
    </row>
    <row r="31" spans="2:8" x14ac:dyDescent="0.25">
      <c r="B31" s="14" t="s">
        <v>43</v>
      </c>
      <c r="C31" s="14"/>
      <c r="D31" s="15">
        <f t="shared" si="2"/>
        <v>222</v>
      </c>
      <c r="E31" s="14"/>
      <c r="F31" s="14"/>
      <c r="G31" s="14"/>
      <c r="H31" s="14">
        <v>222</v>
      </c>
    </row>
    <row r="32" spans="2:8" x14ac:dyDescent="0.25">
      <c r="B32" s="14" t="s">
        <v>44</v>
      </c>
      <c r="C32" s="14"/>
      <c r="D32" s="15">
        <f t="shared" si="2"/>
        <v>930</v>
      </c>
      <c r="E32" s="14"/>
      <c r="F32" s="14"/>
      <c r="G32" s="14"/>
      <c r="H32" s="14">
        <v>930</v>
      </c>
    </row>
    <row r="33" spans="2:8" x14ac:dyDescent="0.25">
      <c r="B33" s="14" t="s">
        <v>45</v>
      </c>
      <c r="C33" s="14"/>
      <c r="D33" s="15">
        <f t="shared" si="2"/>
        <v>3766</v>
      </c>
      <c r="E33" s="14"/>
      <c r="F33" s="14"/>
      <c r="G33" s="14"/>
      <c r="H33" s="15">
        <v>3766</v>
      </c>
    </row>
    <row r="34" spans="2:8" x14ac:dyDescent="0.25">
      <c r="B34" s="14" t="s">
        <v>46</v>
      </c>
      <c r="C34" s="14"/>
      <c r="D34" s="15">
        <f t="shared" si="2"/>
        <v>4159</v>
      </c>
      <c r="E34" s="14"/>
      <c r="F34" s="14"/>
      <c r="G34" s="14"/>
      <c r="H34" s="15">
        <v>4159</v>
      </c>
    </row>
    <row r="35" spans="2:8" x14ac:dyDescent="0.25">
      <c r="B35" s="14" t="s">
        <v>24</v>
      </c>
      <c r="C35" s="14"/>
      <c r="D35" s="15">
        <f t="shared" si="2"/>
        <v>111</v>
      </c>
      <c r="E35" s="14"/>
      <c r="F35" s="14"/>
      <c r="G35" s="14"/>
      <c r="H35" s="14">
        <v>111</v>
      </c>
    </row>
    <row r="36" spans="2:8" x14ac:dyDescent="0.25">
      <c r="B36" s="14" t="s">
        <v>47</v>
      </c>
      <c r="C36" s="14"/>
      <c r="D36" s="15">
        <f t="shared" si="2"/>
        <v>179</v>
      </c>
      <c r="E36" s="14"/>
      <c r="F36" s="14"/>
      <c r="G36" s="14"/>
      <c r="H36" s="14">
        <v>179</v>
      </c>
    </row>
    <row r="37" spans="2:8" x14ac:dyDescent="0.25">
      <c r="B37" s="14" t="s">
        <v>42</v>
      </c>
      <c r="C37" s="14"/>
      <c r="D37" s="15">
        <f t="shared" si="2"/>
        <v>547</v>
      </c>
      <c r="E37" s="14"/>
      <c r="F37" s="14"/>
      <c r="G37" s="14"/>
      <c r="H37" s="14">
        <v>547</v>
      </c>
    </row>
    <row r="38" spans="2:8" x14ac:dyDescent="0.25">
      <c r="B38" s="13" t="s">
        <v>7</v>
      </c>
      <c r="C38" s="14"/>
      <c r="D38" s="14"/>
      <c r="E38" s="14"/>
      <c r="F38" s="14"/>
      <c r="G38" s="14"/>
      <c r="H38" s="14"/>
    </row>
    <row r="39" spans="2:8" x14ac:dyDescent="0.25">
      <c r="B39" s="14" t="s">
        <v>34</v>
      </c>
      <c r="C39" s="14"/>
      <c r="D39" s="15">
        <f>H39</f>
        <v>1029</v>
      </c>
      <c r="E39" s="14"/>
      <c r="F39" s="14"/>
      <c r="G39" s="14"/>
      <c r="H39" s="15">
        <v>1029</v>
      </c>
    </row>
    <row r="40" spans="2:8" x14ac:dyDescent="0.25">
      <c r="B40" s="14" t="s">
        <v>35</v>
      </c>
      <c r="C40" s="14"/>
      <c r="D40" s="15">
        <f t="shared" ref="D40:D43" si="3">H40</f>
        <v>6022</v>
      </c>
      <c r="E40" s="14"/>
      <c r="F40" s="14"/>
      <c r="G40" s="14"/>
      <c r="H40" s="15">
        <v>6022</v>
      </c>
    </row>
    <row r="41" spans="2:8" x14ac:dyDescent="0.25">
      <c r="B41" s="14" t="s">
        <v>36</v>
      </c>
      <c r="C41" s="14"/>
      <c r="D41" s="15">
        <f t="shared" si="3"/>
        <v>-77</v>
      </c>
      <c r="E41" s="14"/>
      <c r="F41" s="14"/>
      <c r="G41" s="14"/>
      <c r="H41" s="14">
        <v>-77</v>
      </c>
    </row>
    <row r="42" spans="2:8" x14ac:dyDescent="0.25">
      <c r="B42" s="14" t="s">
        <v>37</v>
      </c>
      <c r="C42" s="14"/>
      <c r="D42" s="15">
        <f t="shared" si="3"/>
        <v>115</v>
      </c>
      <c r="E42" s="14"/>
      <c r="F42" s="14"/>
      <c r="G42" s="14"/>
      <c r="H42" s="14">
        <v>115</v>
      </c>
    </row>
    <row r="43" spans="2:8" x14ac:dyDescent="0.25">
      <c r="B43" s="14" t="s">
        <v>38</v>
      </c>
      <c r="C43" s="14"/>
      <c r="D43" s="15">
        <f t="shared" si="3"/>
        <v>307</v>
      </c>
      <c r="E43" s="14"/>
      <c r="F43" s="14"/>
      <c r="G43" s="14"/>
      <c r="H43" s="14">
        <v>307</v>
      </c>
    </row>
    <row r="44" spans="2:8" x14ac:dyDescent="0.25">
      <c r="B44" s="13" t="s">
        <v>8</v>
      </c>
      <c r="C44" s="14"/>
      <c r="D44" s="14"/>
      <c r="E44" s="14"/>
      <c r="F44" s="14"/>
      <c r="G44" s="14"/>
      <c r="H44" s="14"/>
    </row>
    <row r="45" spans="2:8" x14ac:dyDescent="0.25">
      <c r="B45" s="14" t="s">
        <v>49</v>
      </c>
      <c r="C45" s="14"/>
      <c r="D45" s="15">
        <f>F45</f>
        <v>20245</v>
      </c>
      <c r="E45" s="14"/>
      <c r="F45" s="15">
        <v>20245</v>
      </c>
      <c r="G45" s="14"/>
      <c r="H45" s="14"/>
    </row>
    <row r="46" spans="2:8" x14ac:dyDescent="0.25">
      <c r="B46" s="14" t="s">
        <v>50</v>
      </c>
      <c r="C46" s="14"/>
      <c r="D46" s="15">
        <f t="shared" ref="D46:D51" si="4">F46</f>
        <v>1084</v>
      </c>
      <c r="E46" s="14"/>
      <c r="F46" s="15">
        <v>1084</v>
      </c>
      <c r="G46" s="14"/>
      <c r="H46" s="14"/>
    </row>
    <row r="47" spans="2:8" x14ac:dyDescent="0.25">
      <c r="B47" s="14" t="s">
        <v>51</v>
      </c>
      <c r="C47" s="14"/>
      <c r="D47" s="15">
        <f t="shared" si="4"/>
        <v>1643</v>
      </c>
      <c r="E47" s="14"/>
      <c r="F47" s="15">
        <v>1643</v>
      </c>
      <c r="G47" s="14"/>
      <c r="H47" s="14"/>
    </row>
    <row r="48" spans="2:8" x14ac:dyDescent="0.25">
      <c r="B48" s="14" t="s">
        <v>67</v>
      </c>
      <c r="C48" s="14"/>
      <c r="D48" s="15">
        <f t="shared" si="4"/>
        <v>45</v>
      </c>
      <c r="E48" s="14"/>
      <c r="F48" s="15">
        <v>45</v>
      </c>
      <c r="G48" s="14"/>
      <c r="H48" s="14"/>
    </row>
    <row r="49" spans="2:8" x14ac:dyDescent="0.25">
      <c r="B49" s="14" t="s">
        <v>68</v>
      </c>
      <c r="C49" s="14"/>
      <c r="D49" s="15">
        <f t="shared" si="4"/>
        <v>7</v>
      </c>
      <c r="E49" s="14"/>
      <c r="F49" s="15">
        <v>7</v>
      </c>
      <c r="G49" s="14"/>
      <c r="H49" s="14"/>
    </row>
    <row r="50" spans="2:8" x14ac:dyDescent="0.25">
      <c r="B50" s="14" t="s">
        <v>69</v>
      </c>
      <c r="C50" s="14"/>
      <c r="D50" s="15">
        <f t="shared" si="4"/>
        <v>3</v>
      </c>
      <c r="E50" s="14"/>
      <c r="F50" s="15">
        <v>3</v>
      </c>
      <c r="G50" s="14"/>
      <c r="H50" s="14"/>
    </row>
    <row r="51" spans="2:8" x14ac:dyDescent="0.25">
      <c r="B51" s="14" t="s">
        <v>70</v>
      </c>
      <c r="C51" s="14"/>
      <c r="D51" s="15">
        <f t="shared" si="4"/>
        <v>27</v>
      </c>
      <c r="E51" s="14"/>
      <c r="F51" s="15">
        <v>27</v>
      </c>
      <c r="G51" s="14"/>
      <c r="H51" s="14"/>
    </row>
    <row r="52" spans="2:8" x14ac:dyDescent="0.25">
      <c r="B52" s="13" t="s">
        <v>9</v>
      </c>
      <c r="C52" s="14"/>
      <c r="D52" s="14"/>
      <c r="E52" s="14"/>
      <c r="F52" s="14"/>
      <c r="G52" s="14"/>
      <c r="H52" s="14"/>
    </row>
    <row r="53" spans="2:8" x14ac:dyDescent="0.25">
      <c r="B53" s="14" t="s">
        <v>52</v>
      </c>
      <c r="C53" s="15">
        <f>E53</f>
        <v>4988</v>
      </c>
      <c r="D53" s="14"/>
      <c r="E53" s="15">
        <v>4988</v>
      </c>
      <c r="F53" s="14"/>
      <c r="G53" s="14"/>
      <c r="H53" s="14"/>
    </row>
    <row r="54" spans="2:8" x14ac:dyDescent="0.25">
      <c r="B54" s="14" t="s">
        <v>53</v>
      </c>
      <c r="C54" s="15">
        <f t="shared" ref="C54:C69" si="5">E54</f>
        <v>4610</v>
      </c>
      <c r="D54" s="14"/>
      <c r="E54" s="15">
        <v>4610</v>
      </c>
      <c r="F54" s="14"/>
      <c r="G54" s="14"/>
      <c r="H54" s="14"/>
    </row>
    <row r="55" spans="2:8" x14ac:dyDescent="0.25">
      <c r="B55" s="14" t="s">
        <v>54</v>
      </c>
      <c r="C55" s="15">
        <f t="shared" si="5"/>
        <v>2714</v>
      </c>
      <c r="D55" s="14"/>
      <c r="E55" s="15">
        <v>2714</v>
      </c>
      <c r="F55" s="14"/>
      <c r="G55" s="14"/>
      <c r="H55" s="14"/>
    </row>
    <row r="56" spans="2:8" x14ac:dyDescent="0.25">
      <c r="B56" s="14" t="s">
        <v>55</v>
      </c>
      <c r="C56" s="15">
        <f t="shared" si="5"/>
        <v>2151</v>
      </c>
      <c r="D56" s="14"/>
      <c r="E56" s="15">
        <v>2151</v>
      </c>
      <c r="F56" s="14"/>
      <c r="G56" s="14"/>
      <c r="H56" s="14"/>
    </row>
    <row r="57" spans="2:8" x14ac:dyDescent="0.25">
      <c r="B57" s="14" t="s">
        <v>56</v>
      </c>
      <c r="C57" s="15">
        <f t="shared" si="5"/>
        <v>1792</v>
      </c>
      <c r="D57" s="14"/>
      <c r="E57" s="15">
        <v>1792</v>
      </c>
      <c r="F57" s="14"/>
      <c r="G57" s="14"/>
      <c r="H57" s="14"/>
    </row>
    <row r="58" spans="2:8" x14ac:dyDescent="0.25">
      <c r="B58" s="14" t="s">
        <v>57</v>
      </c>
      <c r="C58" s="15">
        <f t="shared" si="5"/>
        <v>922</v>
      </c>
      <c r="D58" s="14"/>
      <c r="E58" s="14">
        <v>922</v>
      </c>
      <c r="F58" s="14"/>
      <c r="G58" s="14"/>
      <c r="H58" s="14"/>
    </row>
    <row r="59" spans="2:8" x14ac:dyDescent="0.25">
      <c r="B59" s="14" t="s">
        <v>58</v>
      </c>
      <c r="C59" s="15">
        <f t="shared" si="5"/>
        <v>982</v>
      </c>
      <c r="D59" s="14"/>
      <c r="E59" s="14">
        <v>982</v>
      </c>
      <c r="F59" s="14"/>
      <c r="G59" s="14"/>
      <c r="H59" s="14"/>
    </row>
    <row r="60" spans="2:8" x14ac:dyDescent="0.25">
      <c r="B60" s="14" t="s">
        <v>59</v>
      </c>
      <c r="C60" s="15">
        <f t="shared" si="5"/>
        <v>1184</v>
      </c>
      <c r="D60" s="14"/>
      <c r="E60" s="15">
        <v>1184</v>
      </c>
      <c r="F60" s="14"/>
      <c r="G60" s="14"/>
      <c r="H60" s="14"/>
    </row>
    <row r="61" spans="2:8" x14ac:dyDescent="0.25">
      <c r="B61" s="14" t="s">
        <v>60</v>
      </c>
      <c r="C61" s="15">
        <f t="shared" si="5"/>
        <v>888</v>
      </c>
      <c r="D61" s="14"/>
      <c r="E61" s="14">
        <v>888</v>
      </c>
      <c r="F61" s="14"/>
      <c r="G61" s="14"/>
      <c r="H61" s="14"/>
    </row>
    <row r="62" spans="2:8" x14ac:dyDescent="0.25">
      <c r="B62" s="14" t="s">
        <v>61</v>
      </c>
      <c r="C62" s="15">
        <f t="shared" si="5"/>
        <v>14</v>
      </c>
      <c r="D62" s="14"/>
      <c r="E62" s="14">
        <v>14</v>
      </c>
      <c r="F62" s="14"/>
      <c r="G62" s="14"/>
      <c r="H62" s="14"/>
    </row>
    <row r="63" spans="2:8" x14ac:dyDescent="0.25">
      <c r="B63" s="14" t="s">
        <v>62</v>
      </c>
      <c r="C63" s="15">
        <f t="shared" si="5"/>
        <v>225</v>
      </c>
      <c r="D63" s="14"/>
      <c r="E63" s="14">
        <v>225</v>
      </c>
      <c r="F63" s="14"/>
      <c r="G63" s="14"/>
      <c r="H63" s="14"/>
    </row>
    <row r="64" spans="2:8" x14ac:dyDescent="0.25">
      <c r="B64" s="14" t="s">
        <v>63</v>
      </c>
      <c r="C64" s="15">
        <f t="shared" si="5"/>
        <v>30</v>
      </c>
      <c r="D64" s="14"/>
      <c r="E64" s="14">
        <v>30</v>
      </c>
      <c r="F64" s="14"/>
      <c r="G64" s="14"/>
      <c r="H64" s="14"/>
    </row>
    <row r="65" spans="2:8" x14ac:dyDescent="0.25">
      <c r="B65" s="14" t="s">
        <v>64</v>
      </c>
      <c r="C65" s="15">
        <f t="shared" si="5"/>
        <v>19</v>
      </c>
      <c r="D65" s="14"/>
      <c r="E65" s="14">
        <v>19</v>
      </c>
      <c r="F65" s="14"/>
      <c r="G65" s="14"/>
      <c r="H65" s="14"/>
    </row>
    <row r="66" spans="2:8" x14ac:dyDescent="0.25">
      <c r="B66" s="14" t="s">
        <v>65</v>
      </c>
      <c r="C66" s="15">
        <f t="shared" si="5"/>
        <v>14</v>
      </c>
      <c r="D66" s="14"/>
      <c r="E66" s="14">
        <v>14</v>
      </c>
      <c r="F66" s="14"/>
      <c r="G66" s="14"/>
      <c r="H66" s="14"/>
    </row>
    <row r="67" spans="2:8" x14ac:dyDescent="0.25">
      <c r="B67" s="14" t="s">
        <v>66</v>
      </c>
      <c r="C67" s="15">
        <f t="shared" si="5"/>
        <v>28</v>
      </c>
      <c r="D67" s="14"/>
      <c r="E67" s="14">
        <v>28</v>
      </c>
      <c r="F67" s="14"/>
      <c r="G67" s="14"/>
      <c r="H67" s="14"/>
    </row>
    <row r="68" spans="2:8" x14ac:dyDescent="0.25">
      <c r="B68" s="14" t="s">
        <v>71</v>
      </c>
      <c r="C68" s="15">
        <f t="shared" si="5"/>
        <v>472</v>
      </c>
      <c r="D68" s="14"/>
      <c r="E68" s="14">
        <v>472</v>
      </c>
      <c r="F68" s="14"/>
      <c r="G68" s="14"/>
      <c r="H68" s="14"/>
    </row>
    <row r="69" spans="2:8" x14ac:dyDescent="0.25">
      <c r="B69" s="14" t="s">
        <v>72</v>
      </c>
      <c r="C69" s="15">
        <f t="shared" si="5"/>
        <v>2021</v>
      </c>
      <c r="D69" s="14"/>
      <c r="E69" s="15">
        <v>2021</v>
      </c>
      <c r="F69" s="14"/>
      <c r="G69" s="14"/>
      <c r="H69" s="14"/>
    </row>
    <row r="70" spans="2:8" x14ac:dyDescent="0.25">
      <c r="B70" s="14" t="s">
        <v>73</v>
      </c>
      <c r="C70" s="14"/>
      <c r="D70" s="14"/>
      <c r="E70" s="14"/>
      <c r="F70" s="14"/>
      <c r="G70" s="14"/>
      <c r="H70" s="14"/>
    </row>
    <row r="71" spans="2:8" x14ac:dyDescent="0.25">
      <c r="B71" s="14"/>
      <c r="C71" s="14"/>
      <c r="D71" s="14"/>
      <c r="E71" s="14"/>
      <c r="F71" s="14"/>
      <c r="G71" s="14"/>
      <c r="H71" s="14"/>
    </row>
    <row r="72" spans="2:8" s="1" customFormat="1" x14ac:dyDescent="0.25">
      <c r="B72" s="17" t="s">
        <v>13</v>
      </c>
      <c r="C72" s="17">
        <f t="shared" ref="C72:H72" si="6">SUM(C9:C71)</f>
        <v>50315</v>
      </c>
      <c r="D72" s="17">
        <f t="shared" si="6"/>
        <v>50315</v>
      </c>
      <c r="E72" s="17">
        <f t="shared" si="6"/>
        <v>23054</v>
      </c>
      <c r="F72" s="17">
        <f t="shared" si="6"/>
        <v>23054</v>
      </c>
      <c r="G72" s="17">
        <f t="shared" si="6"/>
        <v>27261</v>
      </c>
      <c r="H72" s="17">
        <f t="shared" si="6"/>
        <v>27261</v>
      </c>
    </row>
    <row r="73" spans="2:8" x14ac:dyDescent="0.25">
      <c r="B73" s="2"/>
      <c r="C73" s="2"/>
      <c r="D73" s="2"/>
      <c r="E73" s="2"/>
      <c r="F73" s="2"/>
      <c r="G73" s="2"/>
      <c r="H73" s="2"/>
    </row>
    <row r="74" spans="2:8" x14ac:dyDescent="0.25">
      <c r="B74" s="4" t="s">
        <v>12</v>
      </c>
      <c r="C74" s="2"/>
      <c r="D74" s="2"/>
      <c r="E74" s="2"/>
      <c r="F74" s="2"/>
      <c r="G74" s="2"/>
      <c r="H74" s="2"/>
    </row>
    <row r="75" spans="2:8" ht="20.100000000000001" customHeight="1" x14ac:dyDescent="0.25">
      <c r="B75" t="s">
        <v>14</v>
      </c>
      <c r="C75" s="2"/>
      <c r="D75" s="2"/>
      <c r="E75" s="2"/>
      <c r="F75" s="2"/>
      <c r="G75" s="2"/>
      <c r="H75" s="2"/>
    </row>
    <row r="76" spans="2:8" ht="20.100000000000001" customHeight="1" x14ac:dyDescent="0.25">
      <c r="B76" s="6" t="s">
        <v>15</v>
      </c>
      <c r="C76" s="2"/>
      <c r="D76" s="2"/>
      <c r="E76" s="2"/>
      <c r="F76" s="2"/>
      <c r="G76" s="2"/>
      <c r="H76" s="2"/>
    </row>
    <row r="77" spans="2:8" ht="20.100000000000001" customHeight="1" x14ac:dyDescent="0.25">
      <c r="B77" s="3" t="s">
        <v>16</v>
      </c>
    </row>
    <row r="79" spans="2:8" x14ac:dyDescent="0.25">
      <c r="B79" t="s">
        <v>74</v>
      </c>
    </row>
  </sheetData>
  <mergeCells count="8">
    <mergeCell ref="B1:H1"/>
    <mergeCell ref="B3:H3"/>
    <mergeCell ref="B4:H4"/>
    <mergeCell ref="B5:B7"/>
    <mergeCell ref="C5:D5"/>
    <mergeCell ref="G5:H5"/>
    <mergeCell ref="E5:F5"/>
    <mergeCell ref="B2:H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Trial Balance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Turner</dc:creator>
  <cp:lastModifiedBy>my-pc</cp:lastModifiedBy>
  <dcterms:created xsi:type="dcterms:W3CDTF">2017-07-28T17:35:19Z</dcterms:created>
  <dcterms:modified xsi:type="dcterms:W3CDTF">2018-12-06T21:11:12Z</dcterms:modified>
</cp:coreProperties>
</file>